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Users\enis.mavi\Desktop\"/>
    </mc:Choice>
  </mc:AlternateContent>
  <xr:revisionPtr revIDLastSave="0" documentId="13_ncr:1_{D959206D-7617-4CF6-8002-E3ADCA689B8B}" xr6:coauthVersionLast="36" xr6:coauthVersionMax="36" xr10:uidLastSave="{00000000-0000-0000-0000-000000000000}"/>
  <bookViews>
    <workbookView xWindow="0" yWindow="0" windowWidth="23040" windowHeight="8676" xr2:uid="{00000000-000D-0000-FFFF-FFFF00000000}"/>
  </bookViews>
  <sheets>
    <sheet name="Sayfa 1" sheetId="13" r:id="rId1"/>
  </sheets>
  <definedNames>
    <definedName name="a">_xludf.AVERAGE(#REF!)</definedName>
    <definedName name="b">_xludf.AVERAGE(#REF!)</definedName>
    <definedName name="cc">_xludf.AVERAGE(#REF!)</definedName>
    <definedName name="dadsds">_xludf.AVERAGE(#REF!)</definedName>
    <definedName name="fdf">_xludf.AVERAGE(#REF!)</definedName>
    <definedName name="gumhmg">_xludf.AVERAGE(#REF!)</definedName>
    <definedName name="ıuuyjg">_xludf.AVERAGE(#REF!)</definedName>
    <definedName name="işşhgş">_xludf.AVERAGE(#REF!)</definedName>
    <definedName name="Kutools_InsertLineInChart">_xludf.AVERAGE(#REF!)</definedName>
    <definedName name="Kutools_InsertLineInChart1">_xludf.AVERAGE(#REF!)</definedName>
    <definedName name="Kutools_InsertLineInChart2">_xludf.AVERAGE(#REF!)</definedName>
    <definedName name="uyuyu">_xludf.AVERAGE(#REF!)</definedName>
    <definedName name="wqwqes">_xludf.AVERAGE(#REF!)</definedName>
    <definedName name="yyhhyh">_xludf.AVERAGE(#REF!)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3" l="1"/>
  <c r="E41" i="13"/>
  <c r="F41" i="13"/>
  <c r="G41" i="13"/>
  <c r="H41" i="13"/>
  <c r="C41" i="13"/>
  <c r="D27" i="13"/>
  <c r="E27" i="13"/>
  <c r="F27" i="13"/>
  <c r="G27" i="13"/>
  <c r="H27" i="13"/>
  <c r="C27" i="13"/>
  <c r="D40" i="13"/>
  <c r="E40" i="13"/>
  <c r="F40" i="13"/>
  <c r="G40" i="13"/>
  <c r="H40" i="13"/>
  <c r="C40" i="13"/>
</calcChain>
</file>

<file path=xl/sharedStrings.xml><?xml version="1.0" encoding="utf-8"?>
<sst xmlns="http://schemas.openxmlformats.org/spreadsheetml/2006/main" count="44" uniqueCount="44">
  <si>
    <t>Kaynak</t>
  </si>
  <si>
    <t>https://www.mercatoelettrico.org/En/Statistiche/ME/BorseEuropee.aspx</t>
  </si>
  <si>
    <t>İtalya</t>
  </si>
  <si>
    <t>Almanya</t>
  </si>
  <si>
    <t>İskandinav Bölgesi</t>
  </si>
  <si>
    <t>İspanya</t>
  </si>
  <si>
    <t>Fransa</t>
  </si>
  <si>
    <t>Türkiye</t>
  </si>
  <si>
    <t>2020/01</t>
  </si>
  <si>
    <t>2020/02</t>
  </si>
  <si>
    <t>2020/03</t>
  </si>
  <si>
    <t>2020/04</t>
  </si>
  <si>
    <t>2020/05</t>
  </si>
  <si>
    <t>2020/06</t>
  </si>
  <si>
    <t>2020/07</t>
  </si>
  <si>
    <t>2020/08</t>
  </si>
  <si>
    <t>2020/09</t>
  </si>
  <si>
    <t>2020/10</t>
  </si>
  <si>
    <t>2020/11</t>
  </si>
  <si>
    <t>2020/12</t>
  </si>
  <si>
    <t>2021/01</t>
  </si>
  <si>
    <t>2021/02</t>
  </si>
  <si>
    <t>2021/03</t>
  </si>
  <si>
    <t>2021/04</t>
  </si>
  <si>
    <t>2021/05</t>
  </si>
  <si>
    <t>2021/06</t>
  </si>
  <si>
    <t>2021/07</t>
  </si>
  <si>
    <t>2021/08</t>
  </si>
  <si>
    <t>2021/09</t>
  </si>
  <si>
    <t>2021/10</t>
  </si>
  <si>
    <t>2021/11</t>
  </si>
  <si>
    <t>2021/12</t>
  </si>
  <si>
    <t>2022/01</t>
  </si>
  <si>
    <t>2022/02</t>
  </si>
  <si>
    <t>2022/03</t>
  </si>
  <si>
    <t>2022/04</t>
  </si>
  <si>
    <t>2022/05</t>
  </si>
  <si>
    <t>2022/06</t>
  </si>
  <si>
    <t>2022/07</t>
  </si>
  <si>
    <t>2022/08</t>
  </si>
  <si>
    <t>2022/09</t>
  </si>
  <si>
    <t>2022/10</t>
  </si>
  <si>
    <t>2021 10 Aylık Ort.</t>
  </si>
  <si>
    <t>2022 10 Aylık 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</si>
</sst>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7" formatCode="[$-F800]dddd\,\ mmmm\ dd\,\ yyyy"/>
  </numFmts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167" fontId="1" fillId="0" borderId="0"/>
    <xf numFmtId="167" fontId="1" fillId="0" borderId="0"/>
    <xf numFmtId="167" fontId="1" fillId="0" borderId="0"/>
    <xf numFmtId="167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/>
    <xf numFmtId="43" fontId="1" fillId="0" borderId="0" applyFont="0" applyFill="0" applyBorder="0" applyAlignment="0" applyProtection="0"/>
    <xf numFmtId="167" fontId="3" fillId="0" borderId="0"/>
    <xf numFmtId="9" fontId="6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4" fontId="2" fillId="0" borderId="1" xfId="0" applyNumberFormat="1" applyFont="1" applyBorder="1"/>
    <xf numFmtId="0" fontId="4" fillId="0" borderId="0" xfId="0" applyFont="1" applyFill="1" applyBorder="1" applyAlignment="1">
      <alignment horizontal="center" vertical="center" wrapText="1"/>
    </xf>
    <xf numFmtId="0" fontId="2" fillId="3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9" fontId="2" fillId="0" borderId="0" xfId="1" applyFont="1" applyAlignment="1">
      <alignment horizontal="center"/>
    </xf>
    <xf numFmtId="0" fontId="2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/>
    <xf numFmtId="1" fontId="5" fillId="3" borderId="0" xfId="0" applyNumberFormat="1" applyFont="1" applyFill="1" applyBorder="1" applyAlignment="1">
      <alignment horizontal="center" vertical="center" wrapText="1"/>
    </xf>
  </cellXfs>
  <cellStyles count="12">
    <cellStyle name="Normal" xfId="0" builtinId="0"/>
    <cellStyle name="Normal 2" xfId="2" xr:uid="{00000000-0005-0000-0000-000001000000}"/>
    <cellStyle name="Normal 2 2" xfId="3" xr:uid="{00000000-0005-0000-0000-000002000000}"/>
    <cellStyle name="Normal 2 2 2" xfId="10" xr:uid="{00000000-0005-0000-0000-000003000000}"/>
    <cellStyle name="Normal 2 3" xfId="5" xr:uid="{00000000-0005-0000-0000-000004000000}"/>
    <cellStyle name="Normal 3" xfId="8" xr:uid="{00000000-0005-0000-0000-000005000000}"/>
    <cellStyle name="Normal 4" xfId="4" xr:uid="{00000000-0005-0000-0000-000006000000}"/>
    <cellStyle name="Virgül 2" xfId="7" xr:uid="{00000000-0005-0000-0000-000008000000}"/>
    <cellStyle name="Virgül 3" xfId="9" xr:uid="{00000000-0005-0000-0000-000009000000}"/>
    <cellStyle name="Virgül 4" xfId="6" xr:uid="{00000000-0005-0000-0000-00000A000000}"/>
    <cellStyle name="Yüzde" xfId="1" builtinId="5"/>
    <cellStyle name="Yüzde 4" xfId="11" xr:uid="{00000000-0005-0000-0000-00000C000000}"/>
  </cellStyles>
  <dxfs count="0"/>
  <tableStyles count="0" defaultTableStyle="TableStyleMedium2" defaultPivotStyle="PivotStyleLight16"/>
  <colors>
    <mruColors>
      <color rgb="FFFD03D9"/>
      <color rgb="FFCC3399"/>
      <color rgb="FF99CC00"/>
      <color rgb="FFCC00CC"/>
      <color rgb="FF669900"/>
      <color rgb="FFFF6600"/>
      <color rgb="FFCCCB00"/>
      <color rgb="FFCC0066"/>
      <color rgb="FFE7DD00"/>
      <color rgb="FFBC42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tr-TR" sz="1200" b="1">
                <a:solidFill>
                  <a:sysClr val="windowText" lastClr="000000"/>
                </a:solidFill>
              </a:rPr>
              <a:t>Avrupa Spot Elektrik Fiyatları (Euro/MWh)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'Sayfa 1'!$B$27</c:f>
              <c:strCache>
                <c:ptCount val="1"/>
                <c:pt idx="0">
                  <c:v>2021 10 Aylık Ort.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'Sayfa 1'!$C$4:$H$4</c:f>
              <c:strCache>
                <c:ptCount val="6"/>
                <c:pt idx="0">
                  <c:v>İtalya</c:v>
                </c:pt>
                <c:pt idx="1">
                  <c:v>Almanya</c:v>
                </c:pt>
                <c:pt idx="2">
                  <c:v>İskandinav Bölgesi</c:v>
                </c:pt>
                <c:pt idx="3">
                  <c:v>İspanya</c:v>
                </c:pt>
                <c:pt idx="4">
                  <c:v>Fransa</c:v>
                </c:pt>
                <c:pt idx="5">
                  <c:v>Türkiye</c:v>
                </c:pt>
              </c:strCache>
            </c:strRef>
          </c:cat>
          <c:val>
            <c:numRef>
              <c:f>'Sayfa 1'!$C$27:$H$27</c:f>
              <c:numCache>
                <c:formatCode>0</c:formatCode>
                <c:ptCount val="6"/>
                <c:pt idx="0">
                  <c:v>99.268000000000001</c:v>
                </c:pt>
                <c:pt idx="1">
                  <c:v>76.164000000000016</c:v>
                </c:pt>
                <c:pt idx="2">
                  <c:v>51.527999999999999</c:v>
                </c:pt>
                <c:pt idx="3">
                  <c:v>90.39500000000001</c:v>
                </c:pt>
                <c:pt idx="4">
                  <c:v>81.402999999999992</c:v>
                </c:pt>
                <c:pt idx="5">
                  <c:v>42.934857341269819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2B-4514-A80E-F1295F6F31BA}"/>
            </c:ext>
          </c:extLst>
        </c:ser>
        <c:ser>
          <c:idx val="2"/>
          <c:order val="1"/>
          <c:tx>
            <c:strRef>
              <c:f>'Sayfa 1'!$B$40</c:f>
              <c:strCache>
                <c:ptCount val="1"/>
                <c:pt idx="0">
                  <c:v>2022 10 Aylık Ort.</c:v>
                </c:pt>
              </c:strCache>
            </c:strRef>
          </c:tx>
          <c:spPr>
            <a:solidFill>
              <a:srgbClr val="FD03D9"/>
            </a:solidFill>
            <a:ln>
              <a:noFill/>
            </a:ln>
            <a:effectLst/>
          </c:spPr>
          <c:invertIfNegative val="0"/>
          <c:cat>
            <c:strRef>
              <c:f>'Sayfa 1'!$C$4:$H$4</c:f>
              <c:strCache>
                <c:ptCount val="6"/>
                <c:pt idx="0">
                  <c:v>İtalya</c:v>
                </c:pt>
                <c:pt idx="1">
                  <c:v>Almanya</c:v>
                </c:pt>
                <c:pt idx="2">
                  <c:v>İskandinav Bölgesi</c:v>
                </c:pt>
                <c:pt idx="3">
                  <c:v>İspanya</c:v>
                </c:pt>
                <c:pt idx="4">
                  <c:v>Fransa</c:v>
                </c:pt>
                <c:pt idx="5">
                  <c:v>Türkiye</c:v>
                </c:pt>
              </c:strCache>
            </c:strRef>
          </c:cat>
          <c:val>
            <c:numRef>
              <c:f>'Sayfa 1'!$C$40:$H$40</c:f>
              <c:numCache>
                <c:formatCode>0</c:formatCode>
                <c:ptCount val="6"/>
                <c:pt idx="0">
                  <c:v>311.78200000000004</c:v>
                </c:pt>
                <c:pt idx="1">
                  <c:v>238.86799999999999</c:v>
                </c:pt>
                <c:pt idx="2">
                  <c:v>129.45099999999999</c:v>
                </c:pt>
                <c:pt idx="3">
                  <c:v>179.94500000000002</c:v>
                </c:pt>
                <c:pt idx="4">
                  <c:v>283.80399999999997</c:v>
                </c:pt>
                <c:pt idx="5">
                  <c:v>132.69009211996629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2B-4514-A80E-F1295F6F3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505728"/>
        <c:axId val="236500320"/>
      </c:barChart>
      <c:lineChart>
        <c:grouping val="standard"/>
        <c:varyColors val="0"/>
        <c:ser>
          <c:idx val="3"/>
          <c:order val="2"/>
          <c:tx>
            <c:v>Yıllık Değişim (%)</c:v>
          </c:tx>
          <c:spPr>
            <a:ln w="3810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9997346555797482E-2"/>
                  <c:y val="-0.1156571923354941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D4-4BBC-94BE-22CEDCA978E1}"/>
                </c:ext>
              </c:extLst>
            </c:dLbl>
            <c:dLbl>
              <c:idx val="1"/>
              <c:layout>
                <c:manualLayout>
                  <c:x val="-3.5278872723126464E-2"/>
                  <c:y val="-4.45111886787347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5A6-46E5-8A80-7A3B1F1BA9B4}"/>
                </c:ext>
              </c:extLst>
            </c:dLbl>
            <c:dLbl>
              <c:idx val="2"/>
              <c:layout>
                <c:manualLayout>
                  <c:x val="-4.0052727879173446E-2"/>
                  <c:y val="-4.68544524717915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A6-46E5-8A80-7A3B1F1BA9B4}"/>
                </c:ext>
              </c:extLst>
            </c:dLbl>
            <c:dLbl>
              <c:idx val="3"/>
              <c:layout>
                <c:manualLayout>
                  <c:x val="-3.572537598451838E-2"/>
                  <c:y val="-0.139725704390044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D4-4BBC-94BE-22CEDCA978E1}"/>
                </c:ext>
              </c:extLst>
            </c:dLbl>
            <c:dLbl>
              <c:idx val="4"/>
              <c:layout>
                <c:manualLayout>
                  <c:x val="-4.0479410232064576E-2"/>
                  <c:y val="-5.40009818360333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A6-46E5-8A80-7A3B1F1BA9B4}"/>
                </c:ext>
              </c:extLst>
            </c:dLbl>
            <c:dLbl>
              <c:idx val="5"/>
              <c:layout>
                <c:manualLayout>
                  <c:x val="-2.1034672736553583E-2"/>
                  <c:y val="-3.83932678518278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5A6-46E5-8A80-7A3B1F1BA9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'Sayfa 1'!$C$41:$H$41</c:f>
              <c:numCache>
                <c:formatCode>0%</c:formatCode>
                <c:ptCount val="6"/>
                <c:pt idx="0">
                  <c:v>2.1408107345771046</c:v>
                </c:pt>
                <c:pt idx="1">
                  <c:v>2.1362323407384061</c:v>
                </c:pt>
                <c:pt idx="2">
                  <c:v>1.5122457692904829</c:v>
                </c:pt>
                <c:pt idx="3">
                  <c:v>0.99065213783948236</c:v>
                </c:pt>
                <c:pt idx="4">
                  <c:v>2.486407134872179</c:v>
                </c:pt>
                <c:pt idx="5">
                  <c:v>2.0904980320598852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2B-4514-A80E-F1295F6F3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874016"/>
        <c:axId val="125869856"/>
      </c:lineChart>
      <c:catAx>
        <c:axId val="23650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36500320"/>
        <c:crosses val="autoZero"/>
        <c:auto val="1"/>
        <c:lblAlgn val="ctr"/>
        <c:lblOffset val="100"/>
        <c:noMultiLvlLbl val="0"/>
      </c:catAx>
      <c:valAx>
        <c:axId val="23650032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36505728"/>
        <c:crosses val="autoZero"/>
        <c:crossBetween val="between"/>
      </c:valAx>
      <c:valAx>
        <c:axId val="12586985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25874016"/>
        <c:crosses val="max"/>
        <c:crossBetween val="between"/>
      </c:valAx>
      <c:catAx>
        <c:axId val="125874016"/>
        <c:scaling>
          <c:orientation val="minMax"/>
        </c:scaling>
        <c:delete val="1"/>
        <c:axPos val="b"/>
        <c:majorTickMark val="out"/>
        <c:minorTickMark val="none"/>
        <c:tickLblPos val="nextTo"/>
        <c:crossAx val="1258698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304800</xdr:colOff>
      <xdr:row>3</xdr:row>
      <xdr:rowOff>42862</xdr:rowOff>
    </xdr:from>
    <xdr:to>
      <xdr:col>16</xdr:col>
      <xdr:colOff>333375</xdr:colOff>
      <xdr:row>16</xdr:row>
      <xdr:rowOff>176212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H41"/>
  <sheetViews>
    <sheetView showGridLines="0" tabSelected="1" workbookViewId="0">
      <selection activeCell="C4" sqref="C4"/>
    </sheetView>
  </sheetViews>
  <sheetFormatPr defaultColWidth="9.109375" defaultRowHeight="13.8" x14ac:dyDescent="0.3"/>
  <cols>
    <col min="1" max="1" width="9.109375" style="1"/>
    <col min="2" max="2" width="15.21875" style="1" bestFit="1" customWidth="1"/>
    <col min="3" max="4" width="9.109375" style="1"/>
    <col min="5" max="5" width="11.6640625" style="1" customWidth="1"/>
    <col min="6" max="11" width="9.109375" style="1"/>
    <col min="12" max="12" width="13.33203125" style="1" customWidth="1"/>
    <col min="13" max="16384" width="9.109375" style="1"/>
  </cols>
  <sheetData>
    <row r="2" spans="2:8" x14ac:dyDescent="0.3">
      <c r="B2" s="1" t="s">
        <v>0</v>
      </c>
      <c r="C2" s="1" t="s">
        <v>1</v>
      </c>
    </row>
    <row r="4" spans="2:8" ht="27.6" x14ac:dyDescent="0.3"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</row>
    <row r="5" spans="2:8" x14ac:dyDescent="0.3">
      <c r="B5" s="1" t="s">
        <v>8</v>
      </c>
      <c r="C5" s="5">
        <v>47.47</v>
      </c>
      <c r="D5" s="5">
        <v>35.03</v>
      </c>
      <c r="E5" s="5">
        <v>24.1</v>
      </c>
      <c r="F5" s="5">
        <v>40.98</v>
      </c>
      <c r="G5" s="5">
        <v>38.01</v>
      </c>
      <c r="H5" s="2">
        <v>47.853857526881669</v>
      </c>
    </row>
    <row r="6" spans="2:8" x14ac:dyDescent="0.3">
      <c r="B6" s="1" t="s">
        <v>9</v>
      </c>
      <c r="C6" s="5">
        <v>39.299999999999997</v>
      </c>
      <c r="D6" s="5">
        <v>21.92</v>
      </c>
      <c r="E6" s="5">
        <v>13.08</v>
      </c>
      <c r="F6" s="5">
        <v>35.869999999999997</v>
      </c>
      <c r="G6" s="5">
        <v>26.25</v>
      </c>
      <c r="H6" s="2">
        <v>45.307744252873533</v>
      </c>
    </row>
    <row r="7" spans="2:8" x14ac:dyDescent="0.3">
      <c r="B7" s="1" t="s">
        <v>10</v>
      </c>
      <c r="C7" s="5">
        <v>31.99</v>
      </c>
      <c r="D7" s="5">
        <v>22.49</v>
      </c>
      <c r="E7" s="5">
        <v>9.01</v>
      </c>
      <c r="F7" s="5">
        <v>27.74</v>
      </c>
      <c r="G7" s="5">
        <v>23.83</v>
      </c>
      <c r="H7" s="2">
        <v>35.162258064516095</v>
      </c>
    </row>
    <row r="8" spans="2:8" x14ac:dyDescent="0.3">
      <c r="B8" s="1" t="s">
        <v>11</v>
      </c>
      <c r="C8" s="5">
        <v>24.81</v>
      </c>
      <c r="D8" s="5">
        <v>17.09</v>
      </c>
      <c r="E8" s="5">
        <v>5.26</v>
      </c>
      <c r="F8" s="5">
        <v>17.649999999999999</v>
      </c>
      <c r="G8" s="5">
        <v>13.45</v>
      </c>
      <c r="H8" s="2">
        <v>24.408208333333324</v>
      </c>
    </row>
    <row r="9" spans="2:8" x14ac:dyDescent="0.3">
      <c r="B9" s="1" t="s">
        <v>12</v>
      </c>
      <c r="C9" s="5">
        <v>21.79</v>
      </c>
      <c r="D9" s="5">
        <v>17.600000000000001</v>
      </c>
      <c r="E9" s="5">
        <v>8.34</v>
      </c>
      <c r="F9" s="5">
        <v>21.25</v>
      </c>
      <c r="G9" s="5">
        <v>14.86</v>
      </c>
      <c r="H9" s="2">
        <v>26.974879032258077</v>
      </c>
    </row>
    <row r="10" spans="2:8" x14ac:dyDescent="0.3">
      <c r="B10" s="1" t="s">
        <v>13</v>
      </c>
      <c r="C10" s="5">
        <v>28.01</v>
      </c>
      <c r="D10" s="5">
        <v>26.18</v>
      </c>
      <c r="E10" s="5">
        <v>3.15</v>
      </c>
      <c r="F10" s="5">
        <v>30.62</v>
      </c>
      <c r="G10" s="5">
        <v>25.79</v>
      </c>
      <c r="H10" s="2">
        <v>38.015374999999999</v>
      </c>
    </row>
    <row r="11" spans="2:8" x14ac:dyDescent="0.3">
      <c r="B11" s="1" t="s">
        <v>14</v>
      </c>
      <c r="C11" s="5">
        <v>38.01</v>
      </c>
      <c r="D11" s="5">
        <v>30.06</v>
      </c>
      <c r="E11" s="5">
        <v>2.35</v>
      </c>
      <c r="F11" s="5">
        <v>34.64</v>
      </c>
      <c r="G11" s="5">
        <v>33.409999999999997</v>
      </c>
      <c r="H11" s="2">
        <v>37.963172043010744</v>
      </c>
    </row>
    <row r="12" spans="2:8" x14ac:dyDescent="0.3">
      <c r="B12" s="1" t="s">
        <v>15</v>
      </c>
      <c r="C12" s="5">
        <v>40.32</v>
      </c>
      <c r="D12" s="5">
        <v>34.86</v>
      </c>
      <c r="E12" s="5">
        <v>8.7899999999999991</v>
      </c>
      <c r="F12" s="5">
        <v>36.200000000000003</v>
      </c>
      <c r="G12" s="5">
        <v>36.75</v>
      </c>
      <c r="H12" s="2">
        <v>35.04395161290325</v>
      </c>
    </row>
    <row r="13" spans="2:8" x14ac:dyDescent="0.3">
      <c r="B13" s="1" t="s">
        <v>16</v>
      </c>
      <c r="C13" s="5">
        <v>48.8</v>
      </c>
      <c r="D13" s="5">
        <v>43.69</v>
      </c>
      <c r="E13" s="5">
        <v>15.73</v>
      </c>
      <c r="F13" s="5">
        <v>41.96</v>
      </c>
      <c r="G13" s="5">
        <v>47.2</v>
      </c>
      <c r="H13" s="2">
        <v>34.871013888888847</v>
      </c>
    </row>
    <row r="14" spans="2:8" x14ac:dyDescent="0.3">
      <c r="B14" s="1" t="s">
        <v>17</v>
      </c>
      <c r="C14" s="5">
        <v>43.57</v>
      </c>
      <c r="D14" s="5">
        <v>33.97</v>
      </c>
      <c r="E14" s="5">
        <v>14.63</v>
      </c>
      <c r="F14" s="5">
        <v>36.56</v>
      </c>
      <c r="G14" s="5">
        <v>37.89</v>
      </c>
      <c r="H14" s="2">
        <v>34.393467741935495</v>
      </c>
    </row>
    <row r="15" spans="2:8" x14ac:dyDescent="0.3">
      <c r="B15" s="1" t="s">
        <v>18</v>
      </c>
      <c r="C15" s="5">
        <v>48.75</v>
      </c>
      <c r="D15" s="5">
        <v>38.79</v>
      </c>
      <c r="E15" s="5">
        <v>6.32</v>
      </c>
      <c r="F15" s="5">
        <v>41.94</v>
      </c>
      <c r="G15" s="5">
        <v>40.11</v>
      </c>
      <c r="H15" s="2">
        <v>31.358777777777796</v>
      </c>
    </row>
    <row r="16" spans="2:8" x14ac:dyDescent="0.3">
      <c r="B16" s="1" t="s">
        <v>19</v>
      </c>
      <c r="C16" s="5">
        <v>54.04</v>
      </c>
      <c r="D16" s="5">
        <v>43.52</v>
      </c>
      <c r="E16" s="5">
        <v>20.09</v>
      </c>
      <c r="F16" s="5">
        <v>41.97</v>
      </c>
      <c r="G16" s="5">
        <v>48.42</v>
      </c>
      <c r="H16" s="2">
        <v>31.195927419354852</v>
      </c>
    </row>
    <row r="17" spans="2:8" x14ac:dyDescent="0.3">
      <c r="B17" s="1" t="s">
        <v>20</v>
      </c>
      <c r="C17" s="5">
        <v>60.71</v>
      </c>
      <c r="D17" s="5">
        <v>52.81</v>
      </c>
      <c r="E17" s="5">
        <v>45.81</v>
      </c>
      <c r="F17" s="5">
        <v>60.17</v>
      </c>
      <c r="G17" s="5">
        <v>59.48</v>
      </c>
      <c r="H17" s="2">
        <v>33.040564516129031</v>
      </c>
    </row>
    <row r="18" spans="2:8" x14ac:dyDescent="0.3">
      <c r="B18" s="7" t="s">
        <v>21</v>
      </c>
      <c r="C18" s="8">
        <v>56.57</v>
      </c>
      <c r="D18" s="8">
        <v>48.7</v>
      </c>
      <c r="E18" s="8">
        <v>46.84</v>
      </c>
      <c r="F18" s="8">
        <v>28.49</v>
      </c>
      <c r="G18" s="8">
        <v>49.01</v>
      </c>
      <c r="H18" s="9">
        <v>33.516309523809518</v>
      </c>
    </row>
    <row r="19" spans="2:8" x14ac:dyDescent="0.3">
      <c r="B19" s="7" t="s">
        <v>22</v>
      </c>
      <c r="C19" s="8">
        <v>60.39</v>
      </c>
      <c r="D19" s="8">
        <v>47.16</v>
      </c>
      <c r="E19" s="8">
        <v>34.21</v>
      </c>
      <c r="F19" s="8">
        <v>45.45</v>
      </c>
      <c r="G19" s="8">
        <v>50.22</v>
      </c>
      <c r="H19" s="9">
        <v>34.462768817204299</v>
      </c>
    </row>
    <row r="20" spans="2:8" x14ac:dyDescent="0.3">
      <c r="B20" s="7" t="s">
        <v>23</v>
      </c>
      <c r="C20" s="8">
        <v>69.02</v>
      </c>
      <c r="D20" s="8">
        <v>53.61</v>
      </c>
      <c r="E20" s="8">
        <v>37.86</v>
      </c>
      <c r="F20" s="8">
        <v>65.02</v>
      </c>
      <c r="G20" s="8">
        <v>63.1</v>
      </c>
      <c r="H20" s="9">
        <v>32.057930555555551</v>
      </c>
    </row>
    <row r="21" spans="2:8" x14ac:dyDescent="0.3">
      <c r="B21" s="7" t="s">
        <v>24</v>
      </c>
      <c r="C21" s="8">
        <v>69.91</v>
      </c>
      <c r="D21" s="8">
        <v>53.35</v>
      </c>
      <c r="E21" s="8">
        <v>44.28</v>
      </c>
      <c r="F21" s="8">
        <v>67.12</v>
      </c>
      <c r="G21" s="8">
        <v>55.28</v>
      </c>
      <c r="H21" s="9">
        <v>35.657755376344092</v>
      </c>
    </row>
    <row r="22" spans="2:8" x14ac:dyDescent="0.3">
      <c r="B22" s="7" t="s">
        <v>25</v>
      </c>
      <c r="C22" s="8">
        <v>84.8</v>
      </c>
      <c r="D22" s="8">
        <v>74.08</v>
      </c>
      <c r="E22" s="8">
        <v>43.54</v>
      </c>
      <c r="F22" s="8">
        <v>83.3</v>
      </c>
      <c r="G22" s="8">
        <v>73.510000000000005</v>
      </c>
      <c r="H22" s="9">
        <v>38.795555555555566</v>
      </c>
    </row>
    <row r="23" spans="2:8" x14ac:dyDescent="0.3">
      <c r="B23" s="7" t="s">
        <v>26</v>
      </c>
      <c r="C23" s="8">
        <v>102.66</v>
      </c>
      <c r="D23" s="8">
        <v>81.37</v>
      </c>
      <c r="E23" s="8">
        <v>54.24</v>
      </c>
      <c r="F23" s="8">
        <v>92.42</v>
      </c>
      <c r="G23" s="8">
        <v>78.37</v>
      </c>
      <c r="H23" s="9">
        <v>50.963333333333352</v>
      </c>
    </row>
    <row r="24" spans="2:8" x14ac:dyDescent="0.3">
      <c r="B24" s="7" t="s">
        <v>27</v>
      </c>
      <c r="C24" s="8">
        <v>112.4</v>
      </c>
      <c r="D24" s="8">
        <v>82.7</v>
      </c>
      <c r="E24" s="8">
        <v>65.39</v>
      </c>
      <c r="F24" s="8">
        <v>105.94</v>
      </c>
      <c r="G24" s="8">
        <v>77.3</v>
      </c>
      <c r="H24" s="9">
        <v>55.846290322580408</v>
      </c>
    </row>
    <row r="25" spans="2:8" x14ac:dyDescent="0.3">
      <c r="B25" s="7" t="s">
        <v>28</v>
      </c>
      <c r="C25" s="8">
        <v>158.59</v>
      </c>
      <c r="D25" s="8">
        <v>128.37</v>
      </c>
      <c r="E25" s="8">
        <v>86.01</v>
      </c>
      <c r="F25" s="8">
        <v>156.13999999999999</v>
      </c>
      <c r="G25" s="8">
        <v>135.31</v>
      </c>
      <c r="H25" s="9">
        <v>52.000444444444526</v>
      </c>
    </row>
    <row r="26" spans="2:8" x14ac:dyDescent="0.3">
      <c r="B26" s="7" t="s">
        <v>29</v>
      </c>
      <c r="C26" s="8">
        <v>217.63</v>
      </c>
      <c r="D26" s="8">
        <v>139.49</v>
      </c>
      <c r="E26" s="8">
        <v>57.1</v>
      </c>
      <c r="F26" s="8">
        <v>199.9</v>
      </c>
      <c r="G26" s="8">
        <v>172.45</v>
      </c>
      <c r="H26" s="9">
        <v>63.007620967741914</v>
      </c>
    </row>
    <row r="27" spans="2:8" x14ac:dyDescent="0.3">
      <c r="B27" s="4" t="s">
        <v>42</v>
      </c>
      <c r="C27" s="10">
        <f>AVERAGE(C17:C26)</f>
        <v>99.268000000000001</v>
      </c>
      <c r="D27" s="10">
        <f t="shared" ref="D27:H27" si="0">AVERAGE(D17:D26)</f>
        <v>76.164000000000016</v>
      </c>
      <c r="E27" s="10">
        <f t="shared" si="0"/>
        <v>51.527999999999999</v>
      </c>
      <c r="F27" s="10">
        <f t="shared" si="0"/>
        <v>90.39500000000001</v>
      </c>
      <c r="G27" s="10">
        <f t="shared" si="0"/>
        <v>81.402999999999992</v>
      </c>
      <c r="H27" s="10">
        <f t="shared" si="0"/>
        <v>42.934857341269819</v>
      </c>
    </row>
    <row r="28" spans="2:8" x14ac:dyDescent="0.3">
      <c r="B28" s="1" t="s">
        <v>30</v>
      </c>
      <c r="C28" s="5">
        <v>225.95</v>
      </c>
      <c r="D28" s="5">
        <v>176.15</v>
      </c>
      <c r="E28" s="5">
        <v>90.28</v>
      </c>
      <c r="F28" s="5">
        <v>193.43</v>
      </c>
      <c r="G28" s="5">
        <v>217.06</v>
      </c>
      <c r="H28" s="2">
        <v>70.163333333333526</v>
      </c>
    </row>
    <row r="29" spans="2:8" x14ac:dyDescent="0.3">
      <c r="B29" s="1" t="s">
        <v>31</v>
      </c>
      <c r="C29" s="5">
        <v>281.24</v>
      </c>
      <c r="D29" s="5">
        <v>221.06</v>
      </c>
      <c r="E29" s="5">
        <v>147.18</v>
      </c>
      <c r="F29" s="5">
        <v>239.16</v>
      </c>
      <c r="G29" s="5">
        <v>274.67</v>
      </c>
      <c r="H29" s="2">
        <v>66.244811827957164</v>
      </c>
    </row>
    <row r="30" spans="2:8" x14ac:dyDescent="0.3">
      <c r="B30" s="1" t="s">
        <v>32</v>
      </c>
      <c r="C30" s="5">
        <v>224.5</v>
      </c>
      <c r="D30" s="5">
        <v>167.73</v>
      </c>
      <c r="E30" s="5">
        <v>93.25</v>
      </c>
      <c r="F30" s="5">
        <v>201.72</v>
      </c>
      <c r="G30" s="5">
        <v>211.42</v>
      </c>
      <c r="H30" s="2">
        <v>77.06575268817231</v>
      </c>
    </row>
    <row r="31" spans="2:8" x14ac:dyDescent="0.3">
      <c r="B31" s="1" t="s">
        <v>33</v>
      </c>
      <c r="C31" s="5">
        <v>211.69</v>
      </c>
      <c r="D31" s="5">
        <v>128.80000000000001</v>
      </c>
      <c r="E31" s="5">
        <v>90.25</v>
      </c>
      <c r="F31" s="5">
        <v>200.22</v>
      </c>
      <c r="G31" s="5">
        <v>185.55</v>
      </c>
      <c r="H31" s="2">
        <v>91.974240196078313</v>
      </c>
    </row>
    <row r="32" spans="2:8" x14ac:dyDescent="0.3">
      <c r="B32" s="7" t="s">
        <v>34</v>
      </c>
      <c r="C32" s="8">
        <v>308.07</v>
      </c>
      <c r="D32" s="8">
        <v>252.01</v>
      </c>
      <c r="E32" s="8">
        <v>144.79</v>
      </c>
      <c r="F32" s="8">
        <v>283.39</v>
      </c>
      <c r="G32" s="8">
        <v>295.2</v>
      </c>
      <c r="H32" s="9">
        <v>104.01564516128985</v>
      </c>
    </row>
    <row r="33" spans="2:8" x14ac:dyDescent="0.3">
      <c r="B33" s="7" t="s">
        <v>35</v>
      </c>
      <c r="C33" s="8">
        <v>245.97</v>
      </c>
      <c r="D33" s="8">
        <v>165.73</v>
      </c>
      <c r="E33" s="8">
        <v>133.80000000000001</v>
      </c>
      <c r="F33" s="8">
        <v>191.52</v>
      </c>
      <c r="G33" s="8">
        <v>233.1</v>
      </c>
      <c r="H33" s="9">
        <v>114.79570833333324</v>
      </c>
    </row>
    <row r="34" spans="2:8" x14ac:dyDescent="0.3">
      <c r="B34" s="7" t="s">
        <v>36</v>
      </c>
      <c r="C34" s="8">
        <v>230.06</v>
      </c>
      <c r="D34" s="8">
        <v>177.48</v>
      </c>
      <c r="E34" s="8">
        <v>113.61</v>
      </c>
      <c r="F34" s="8">
        <v>187.13</v>
      </c>
      <c r="G34" s="8">
        <v>197.43</v>
      </c>
      <c r="H34" s="9">
        <v>106.89130376344085</v>
      </c>
    </row>
    <row r="35" spans="2:8" x14ac:dyDescent="0.3">
      <c r="B35" s="7" t="s">
        <v>37</v>
      </c>
      <c r="C35" s="8">
        <v>271.31</v>
      </c>
      <c r="D35" s="8">
        <v>218.03</v>
      </c>
      <c r="E35" s="8">
        <v>116.12</v>
      </c>
      <c r="F35" s="8">
        <v>169.63</v>
      </c>
      <c r="G35" s="8">
        <v>248.4</v>
      </c>
      <c r="H35" s="9">
        <v>130.15770833333343</v>
      </c>
    </row>
    <row r="36" spans="2:8" x14ac:dyDescent="0.3">
      <c r="B36" s="7" t="s">
        <v>38</v>
      </c>
      <c r="C36" s="8">
        <v>441.65</v>
      </c>
      <c r="D36" s="8">
        <v>315</v>
      </c>
      <c r="E36" s="8">
        <v>94.02</v>
      </c>
      <c r="F36" s="8">
        <v>142.66</v>
      </c>
      <c r="G36" s="8">
        <v>400.87</v>
      </c>
      <c r="H36" s="9">
        <v>131.26174731182795</v>
      </c>
    </row>
    <row r="37" spans="2:8" x14ac:dyDescent="0.3">
      <c r="B37" s="7" t="s">
        <v>39</v>
      </c>
      <c r="C37" s="8">
        <v>543.15</v>
      </c>
      <c r="D37" s="8">
        <v>465.18</v>
      </c>
      <c r="E37" s="8">
        <v>222.86</v>
      </c>
      <c r="F37" s="8">
        <v>154.88999999999999</v>
      </c>
      <c r="G37" s="8">
        <v>492.49</v>
      </c>
      <c r="H37" s="9">
        <v>167.95971774193575</v>
      </c>
    </row>
    <row r="38" spans="2:8" x14ac:dyDescent="0.3">
      <c r="B38" s="7" t="s">
        <v>40</v>
      </c>
      <c r="C38" s="8">
        <v>429.92</v>
      </c>
      <c r="D38" s="8">
        <v>346.12</v>
      </c>
      <c r="E38" s="8">
        <v>212.27</v>
      </c>
      <c r="F38" s="8">
        <v>141.07</v>
      </c>
      <c r="G38" s="8">
        <v>394.7</v>
      </c>
      <c r="H38" s="9">
        <v>212.18536111111146</v>
      </c>
    </row>
    <row r="39" spans="2:8" x14ac:dyDescent="0.3">
      <c r="B39" s="7" t="s">
        <v>41</v>
      </c>
      <c r="C39" s="8">
        <v>211.5</v>
      </c>
      <c r="D39" s="8">
        <v>152.6</v>
      </c>
      <c r="E39" s="8">
        <v>73.540000000000006</v>
      </c>
      <c r="F39" s="8">
        <v>127.22</v>
      </c>
      <c r="G39" s="8">
        <v>178.88</v>
      </c>
      <c r="H39" s="9">
        <v>190.59373655913981</v>
      </c>
    </row>
    <row r="40" spans="2:8" x14ac:dyDescent="0.3">
      <c r="B40" s="4" t="s">
        <v>43</v>
      </c>
      <c r="C40" s="10">
        <f>AVERAGE(C30:C39)</f>
        <v>311.78200000000004</v>
      </c>
      <c r="D40" s="10">
        <f t="shared" ref="D40:H40" si="1">AVERAGE(D30:D39)</f>
        <v>238.86799999999999</v>
      </c>
      <c r="E40" s="10">
        <f t="shared" si="1"/>
        <v>129.45099999999999</v>
      </c>
      <c r="F40" s="10">
        <f t="shared" si="1"/>
        <v>179.94500000000002</v>
      </c>
      <c r="G40" s="10">
        <f t="shared" si="1"/>
        <v>283.80399999999997</v>
      </c>
      <c r="H40" s="10">
        <f t="shared" si="1"/>
        <v>132.69009211996629</v>
      </c>
    </row>
    <row r="41" spans="2:8" x14ac:dyDescent="0.3">
      <c r="C41" s="6">
        <f>C40/C27-1</f>
        <v>2.1408107345771046</v>
      </c>
      <c r="D41" s="6">
        <f t="shared" ref="D41:H41" si="2">D40/D27-1</f>
        <v>2.1362323407384061</v>
      </c>
      <c r="E41" s="6">
        <f t="shared" si="2"/>
        <v>1.5122457692904829</v>
      </c>
      <c r="F41" s="6">
        <f t="shared" si="2"/>
        <v>0.99065213783948236</v>
      </c>
      <c r="G41" s="6">
        <f t="shared" si="2"/>
        <v>2.486407134872179</v>
      </c>
      <c r="H41" s="6">
        <f t="shared" si="2"/>
        <v>2.0904980320598852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MAVİ</dc:creator>
  <cp:lastModifiedBy>Enis MAVİ</cp:lastModifiedBy>
  <dcterms:created xsi:type="dcterms:W3CDTF">2022-02-18T21:19:33Z</dcterms:created>
  <dcterms:modified xsi:type="dcterms:W3CDTF">2022-11-20T07:19:53Z</dcterms:modified>
</cp:coreProperties>
</file>